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<sst xmlns="http://schemas.openxmlformats.org/spreadsheetml/2006/main" count="97" uniqueCount="14">
  <si>
    <t>T1</t>
  </si>
  <si>
    <t>T2</t>
  </si>
  <si>
    <t>T3</t>
  </si>
  <si>
    <t>T4</t>
  </si>
  <si>
    <t>STEP 1</t>
  </si>
  <si>
    <t>STEP 2</t>
  </si>
  <si>
    <t>STEP 3</t>
  </si>
  <si>
    <t>STEP 4</t>
  </si>
  <si>
    <t>STEP 5</t>
  </si>
  <si>
    <t>STEP 6</t>
  </si>
  <si>
    <t>STEP 7</t>
  </si>
  <si>
    <t>STEP 8</t>
  </si>
  <si>
    <t>STEP 9</t>
  </si>
  <si>
    <t>ACCURACY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</si>
</sst>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8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25"/>
          <c:y val="0.03325"/>
          <c:w val="0.84725"/>
          <c:h val="0.957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Sheet1!$C$77:$C$82</c:f>
              <c:strCache/>
            </c:strRef>
          </c:xVal>
          <c:yVal>
            <c:numRef>
              <c:f>Sheet1!$G$84:$G$87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yVal>
            <c:numRef>
              <c:f>Sheet1!$G$72:$G$75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yVal>
            <c:numRef>
              <c:f>Sheet1!$G$60:$G$63</c:f>
              <c:numCache/>
            </c:numRef>
          </c:yVal>
          <c:smooth val="1"/>
        </c:ser>
        <c:ser>
          <c:idx val="3"/>
          <c:order val="3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yVal>
            <c:numRef>
              <c:f>Sheet1!$G$48:$G$51</c:f>
              <c:numCache/>
            </c:numRef>
          </c:yVal>
          <c:smooth val="1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yVal>
            <c:numRef>
              <c:f>Sheet1!$G$36:$G$39</c:f>
              <c:numCache/>
            </c:numRef>
          </c:yVal>
          <c:smooth val="1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yVal>
            <c:numRef>
              <c:f>Sheet1!$G$24:$G$27</c:f>
              <c:numCache/>
            </c:numRef>
          </c:yVal>
          <c:smooth val="1"/>
        </c:ser>
        <c:ser>
          <c:idx val="6"/>
          <c:order val="6"/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yVal>
            <c:numRef>
              <c:f>Sheet1!$G$96:$G$99</c:f>
              <c:numCache/>
            </c:numRef>
          </c:yVal>
          <c:smooth val="1"/>
        </c:ser>
        <c:ser>
          <c:idx val="7"/>
          <c:order val="7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yVal>
            <c:numRef>
              <c:f>Sheet1!$G$108:$G$111</c:f>
              <c:numCache/>
            </c:numRef>
          </c:yVal>
          <c:smooth val="1"/>
        </c:ser>
        <c:ser>
          <c:idx val="8"/>
          <c:order val="8"/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yVal>
            <c:numRef>
              <c:f>Sheet1!$G$120:$G$123</c:f>
              <c:numCache/>
            </c:numRef>
          </c:yVal>
          <c:smooth val="1"/>
        </c:ser>
        <c:axId val="9016674"/>
        <c:axId val="14041203"/>
      </c:scatterChart>
      <c:valAx>
        <c:axId val="9016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041203"/>
        <c:crosses val="autoZero"/>
        <c:crossBetween val="midCat"/>
        <c:dispUnits/>
      </c:valAx>
      <c:valAx>
        <c:axId val="140412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01667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275"/>
          <c:y val="0.251"/>
          <c:w val="0.1235"/>
          <c:h val="0.44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7</xdr:row>
      <xdr:rowOff>114300</xdr:rowOff>
    </xdr:from>
    <xdr:to>
      <xdr:col>21</xdr:col>
      <xdr:colOff>504825</xdr:colOff>
      <xdr:row>36</xdr:row>
      <xdr:rowOff>95250</xdr:rowOff>
    </xdr:to>
    <xdr:graphicFrame>
      <xdr:nvGraphicFramePr>
        <xdr:cNvPr id="1" name="Chart 7"/>
        <xdr:cNvGraphicFramePr/>
      </xdr:nvGraphicFramePr>
      <xdr:xfrm>
        <a:off x="5581650" y="1247775"/>
        <a:ext cx="7724775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H124"/>
  <sheetViews>
    <sheetView tabSelected="1" zoomScalePageLayoutView="0" workbookViewId="0" topLeftCell="B4">
      <selection activeCell="AF33" sqref="AF33"/>
    </sheetView>
  </sheetViews>
  <sheetFormatPr defaultColWidth="9.140625" defaultRowHeight="12.75"/>
  <sheetData>
    <row r="5" spans="3:4" ht="12.75">
      <c r="C5" t="s">
        <v>0</v>
      </c>
      <c r="D5">
        <f>0</f>
        <v>0</v>
      </c>
    </row>
    <row r="6" spans="3:4" ht="12.75">
      <c r="C6" t="s">
        <v>1</v>
      </c>
      <c r="D6">
        <f>0</f>
        <v>0</v>
      </c>
    </row>
    <row r="7" spans="3:4" ht="12.75">
      <c r="C7" t="s">
        <v>2</v>
      </c>
      <c r="D7">
        <f>0</f>
        <v>0</v>
      </c>
    </row>
    <row r="8" spans="3:4" ht="12.75">
      <c r="C8" t="s">
        <v>3</v>
      </c>
      <c r="D8">
        <f>0</f>
        <v>0</v>
      </c>
    </row>
    <row r="10" spans="6:7" ht="12.75">
      <c r="F10" t="s">
        <v>0</v>
      </c>
      <c r="G10">
        <f>225+0.25*(D6+D8)</f>
        <v>225</v>
      </c>
    </row>
    <row r="11" spans="6:7" ht="12.75">
      <c r="F11" t="s">
        <v>1</v>
      </c>
      <c r="G11">
        <f>175+0.25*(D5+D7)</f>
        <v>175</v>
      </c>
    </row>
    <row r="12" spans="6:7" ht="12.75">
      <c r="F12" t="s">
        <v>2</v>
      </c>
      <c r="G12">
        <f>125+0.25*(D6+D8)</f>
        <v>125</v>
      </c>
    </row>
    <row r="13" spans="6:7" ht="12.75">
      <c r="F13" t="s">
        <v>3</v>
      </c>
      <c r="G13">
        <f>175+0.25*(D5+D7)</f>
        <v>175</v>
      </c>
    </row>
    <row r="17" spans="3:8" ht="12.75">
      <c r="C17" s="2" t="s">
        <v>4</v>
      </c>
      <c r="D17" s="2"/>
      <c r="E17" s="2"/>
      <c r="F17" s="2"/>
      <c r="G17" s="2"/>
      <c r="H17" s="2"/>
    </row>
    <row r="18" spans="3:8" ht="12.75">
      <c r="C18" s="4"/>
      <c r="D18" s="4"/>
      <c r="E18" s="4"/>
      <c r="F18" s="4"/>
      <c r="G18" s="4"/>
      <c r="H18" s="4"/>
    </row>
    <row r="19" spans="3:8" ht="12.75">
      <c r="C19" s="4" t="s">
        <v>0</v>
      </c>
      <c r="D19" s="4">
        <v>450</v>
      </c>
      <c r="E19" s="4"/>
      <c r="F19" s="4"/>
      <c r="G19" s="4"/>
      <c r="H19" s="4"/>
    </row>
    <row r="20" spans="3:8" ht="12.75">
      <c r="C20" s="4" t="s">
        <v>1</v>
      </c>
      <c r="D20" s="4">
        <v>350</v>
      </c>
      <c r="E20" s="4"/>
      <c r="F20" s="4"/>
      <c r="G20" s="4"/>
      <c r="H20" s="4"/>
    </row>
    <row r="21" spans="3:8" ht="12.75">
      <c r="C21" s="4" t="s">
        <v>2</v>
      </c>
      <c r="D21" s="4">
        <v>250</v>
      </c>
      <c r="E21" s="4"/>
      <c r="F21" s="4"/>
      <c r="G21" s="4"/>
      <c r="H21" s="4"/>
    </row>
    <row r="22" spans="3:8" ht="12.75">
      <c r="C22" s="4" t="s">
        <v>3</v>
      </c>
      <c r="D22" s="4">
        <v>350</v>
      </c>
      <c r="E22" s="4"/>
      <c r="F22" s="4"/>
      <c r="G22" s="4"/>
      <c r="H22" s="4"/>
    </row>
    <row r="23" spans="3:8" ht="12.75">
      <c r="C23" s="4"/>
      <c r="D23" s="4"/>
      <c r="E23" s="4"/>
      <c r="F23" s="4"/>
      <c r="G23" s="4"/>
      <c r="H23" s="4"/>
    </row>
    <row r="24" spans="3:8" ht="12.75">
      <c r="C24" s="4"/>
      <c r="D24" s="4"/>
      <c r="E24" s="4"/>
      <c r="F24" s="4" t="s">
        <v>0</v>
      </c>
      <c r="G24" s="4">
        <f>225+0.25*(D20+D22)</f>
        <v>400</v>
      </c>
      <c r="H24" s="4"/>
    </row>
    <row r="25" spans="3:8" ht="12.75">
      <c r="C25" s="4"/>
      <c r="D25" s="4"/>
      <c r="E25" s="4"/>
      <c r="F25" s="1" t="s">
        <v>1</v>
      </c>
      <c r="G25" s="1">
        <f>175+0.25*(D19+D21)</f>
        <v>350</v>
      </c>
      <c r="H25" s="4"/>
    </row>
    <row r="26" spans="3:8" ht="12.75">
      <c r="C26" s="4"/>
      <c r="D26" s="4"/>
      <c r="E26" s="4"/>
      <c r="F26" s="1" t="s">
        <v>2</v>
      </c>
      <c r="G26" s="1">
        <f>125+0.25*(D20+D22)</f>
        <v>300</v>
      </c>
      <c r="H26" s="4"/>
    </row>
    <row r="27" spans="3:8" ht="12.75">
      <c r="C27" s="4"/>
      <c r="D27" s="4"/>
      <c r="E27" s="4"/>
      <c r="F27" s="1" t="s">
        <v>3</v>
      </c>
      <c r="G27" s="1">
        <f>175+0.25*(D19+D21)</f>
        <v>350</v>
      </c>
      <c r="H27" s="4"/>
    </row>
    <row r="28" spans="3:8" ht="12.75">
      <c r="C28" s="4"/>
      <c r="D28" s="4"/>
      <c r="E28" s="4"/>
      <c r="F28" s="4"/>
      <c r="G28" s="4"/>
      <c r="H28" s="4"/>
    </row>
    <row r="29" spans="3:8" ht="12.75">
      <c r="C29" s="2" t="s">
        <v>5</v>
      </c>
      <c r="D29" s="2"/>
      <c r="E29" s="2"/>
      <c r="F29" s="2" t="s">
        <v>13</v>
      </c>
      <c r="G29" s="2"/>
      <c r="H29" s="2"/>
    </row>
    <row r="30" spans="3:8" ht="12.75">
      <c r="C30" s="4"/>
      <c r="D30" s="4"/>
      <c r="E30" s="4"/>
      <c r="F30" s="3">
        <f>G24-G36</f>
        <v>3.3203125</v>
      </c>
      <c r="G30" s="3">
        <f>(2)/(3)</f>
        <v>0.6666666666666666</v>
      </c>
      <c r="H30" s="3" t="b">
        <f>G30&gt;F30</f>
        <v>0</v>
      </c>
    </row>
    <row r="31" spans="3:8" ht="12.75">
      <c r="C31" s="4" t="s">
        <v>0</v>
      </c>
      <c r="D31" s="4">
        <f>G24</f>
        <v>400</v>
      </c>
      <c r="E31" s="4"/>
      <c r="F31" s="3">
        <f>G25-G37</f>
        <v>12.5</v>
      </c>
      <c r="G31" s="3">
        <f>(2)/(3)</f>
        <v>0.6666666666666666</v>
      </c>
      <c r="H31" s="3" t="b">
        <f>G31&gt;F31</f>
        <v>0</v>
      </c>
    </row>
    <row r="32" spans="3:8" ht="12.75">
      <c r="C32" s="4" t="s">
        <v>1</v>
      </c>
      <c r="D32" s="4">
        <f>175+0.25*(D31+D21)</f>
        <v>337.5</v>
      </c>
      <c r="E32" s="4"/>
      <c r="F32" s="3">
        <f>G26-G38</f>
        <v>3.125</v>
      </c>
      <c r="G32" s="3">
        <f>(2)/(3)</f>
        <v>0.6666666666666666</v>
      </c>
      <c r="H32" s="3" t="b">
        <f>G32&gt;F32</f>
        <v>0</v>
      </c>
    </row>
    <row r="33" spans="3:8" ht="12.75">
      <c r="C33" s="4" t="s">
        <v>2</v>
      </c>
      <c r="D33" s="4">
        <f>125+0.25*(D32+D22)</f>
        <v>296.875</v>
      </c>
      <c r="E33" s="4"/>
      <c r="F33" s="3">
        <f>G27-G39</f>
        <v>0.78125</v>
      </c>
      <c r="G33" s="3">
        <f>(2)/(3)</f>
        <v>0.6666666666666666</v>
      </c>
      <c r="H33" s="3" t="b">
        <f>G33&gt;F33</f>
        <v>0</v>
      </c>
    </row>
    <row r="34" spans="3:8" ht="12.75">
      <c r="C34" s="4" t="s">
        <v>3</v>
      </c>
      <c r="D34" s="4">
        <f>175+0.25*(D31+D33)</f>
        <v>349.21875</v>
      </c>
      <c r="E34" s="4"/>
      <c r="F34" s="4"/>
      <c r="G34" s="4"/>
      <c r="H34" s="4"/>
    </row>
    <row r="35" spans="3:8" ht="12.75">
      <c r="C35" s="4"/>
      <c r="D35" s="4"/>
      <c r="E35" s="4"/>
      <c r="F35" s="4"/>
      <c r="G35" s="4"/>
      <c r="H35" s="4"/>
    </row>
    <row r="36" spans="3:8" ht="12.75">
      <c r="C36" s="4"/>
      <c r="D36" s="4"/>
      <c r="E36" s="4"/>
      <c r="F36" s="4" t="s">
        <v>0</v>
      </c>
      <c r="G36" s="4">
        <f>225+0.25*(G37+G39)</f>
        <v>396.6796875</v>
      </c>
      <c r="H36" s="4"/>
    </row>
    <row r="37" spans="3:8" ht="12.75">
      <c r="C37" s="4"/>
      <c r="D37" s="4"/>
      <c r="E37" s="4"/>
      <c r="F37" s="1" t="s">
        <v>1</v>
      </c>
      <c r="G37" s="1">
        <f>D32</f>
        <v>337.5</v>
      </c>
      <c r="H37" s="4"/>
    </row>
    <row r="38" spans="3:8" ht="12.75">
      <c r="C38" s="4"/>
      <c r="D38" s="4"/>
      <c r="E38" s="4"/>
      <c r="F38" s="1" t="s">
        <v>2</v>
      </c>
      <c r="G38" s="1">
        <f>D33</f>
        <v>296.875</v>
      </c>
      <c r="H38" s="4"/>
    </row>
    <row r="39" spans="3:8" ht="12.75">
      <c r="C39" s="4"/>
      <c r="D39" s="4"/>
      <c r="E39" s="4"/>
      <c r="F39" s="1" t="s">
        <v>3</v>
      </c>
      <c r="G39" s="1">
        <f>D34</f>
        <v>349.21875</v>
      </c>
      <c r="H39" s="4"/>
    </row>
    <row r="40" spans="3:8" ht="12.75">
      <c r="C40" s="4"/>
      <c r="D40" s="4"/>
      <c r="E40" s="4"/>
      <c r="F40" s="4"/>
      <c r="G40" s="4"/>
      <c r="H40" s="4"/>
    </row>
    <row r="41" spans="3:8" ht="12.75">
      <c r="C41" s="2" t="s">
        <v>6</v>
      </c>
      <c r="D41" s="2"/>
      <c r="E41" s="2"/>
      <c r="F41" s="2" t="s">
        <v>13</v>
      </c>
      <c r="G41" s="2"/>
      <c r="H41" s="2"/>
    </row>
    <row r="42" spans="3:8" ht="12.75">
      <c r="C42" s="4"/>
      <c r="D42" s="4"/>
      <c r="E42" s="4"/>
      <c r="F42" s="3">
        <f>ABS(G36-G48)</f>
        <v>2.89306640625</v>
      </c>
      <c r="G42" s="3">
        <f>(2)/(3)</f>
        <v>0.6666666666666666</v>
      </c>
      <c r="H42" s="3" t="b">
        <f>G42&gt;F42</f>
        <v>0</v>
      </c>
    </row>
    <row r="43" spans="3:8" ht="12.75">
      <c r="C43" s="4" t="s">
        <v>0</v>
      </c>
      <c r="D43" s="4">
        <f>G36</f>
        <v>396.6796875</v>
      </c>
      <c r="E43" s="4"/>
      <c r="F43" s="3">
        <f>ABS(G37-G49)</f>
        <v>11.71875</v>
      </c>
      <c r="G43" s="3">
        <f>(2)/(3)</f>
        <v>0.6666666666666666</v>
      </c>
      <c r="H43" s="3" t="b">
        <f>G43&gt;F43</f>
        <v>0</v>
      </c>
    </row>
    <row r="44" spans="3:8" ht="12.75">
      <c r="C44" s="4" t="s">
        <v>1</v>
      </c>
      <c r="D44" s="4">
        <f>175+0.25*(D31+D33)</f>
        <v>349.21875</v>
      </c>
      <c r="E44" s="4"/>
      <c r="F44" s="3">
        <f>ABS(G38-G50)</f>
        <v>2.734375</v>
      </c>
      <c r="G44" s="3">
        <f>(2)/(3)</f>
        <v>0.6666666666666666</v>
      </c>
      <c r="H44" s="3" t="b">
        <f>G44&gt;F44</f>
        <v>0</v>
      </c>
    </row>
    <row r="45" spans="3:8" ht="12.75">
      <c r="C45" s="4" t="s">
        <v>2</v>
      </c>
      <c r="D45" s="4">
        <f>125+0.25*(D44+D34)</f>
        <v>299.609375</v>
      </c>
      <c r="E45" s="4"/>
      <c r="F45" s="3">
        <f>ABS(G39-G51)</f>
        <v>0.146484375</v>
      </c>
      <c r="G45" s="3">
        <f>(2)/(3)</f>
        <v>0.6666666666666666</v>
      </c>
      <c r="H45" s="3" t="b">
        <f>G45&gt;F45</f>
        <v>1</v>
      </c>
    </row>
    <row r="46" spans="3:8" ht="12.75">
      <c r="C46" s="4" t="s">
        <v>3</v>
      </c>
      <c r="D46" s="4">
        <f>175+0.25*(D43+D45)</f>
        <v>349.072265625</v>
      </c>
      <c r="E46" s="4"/>
      <c r="F46" s="4"/>
      <c r="G46" s="4"/>
      <c r="H46" s="4"/>
    </row>
    <row r="47" spans="3:8" ht="12.75">
      <c r="C47" s="4"/>
      <c r="D47" s="4"/>
      <c r="E47" s="4"/>
      <c r="F47" s="4"/>
      <c r="G47" s="4"/>
      <c r="H47" s="4"/>
    </row>
    <row r="48" spans="3:8" ht="12.75">
      <c r="C48" s="4"/>
      <c r="D48" s="4"/>
      <c r="E48" s="4"/>
      <c r="F48" s="4" t="s">
        <v>0</v>
      </c>
      <c r="G48" s="4">
        <f>225+0.25*(G49+G51)</f>
        <v>399.57275390625</v>
      </c>
      <c r="H48" s="4"/>
    </row>
    <row r="49" spans="3:8" ht="12.75">
      <c r="C49" s="4"/>
      <c r="D49" s="4"/>
      <c r="E49" s="4"/>
      <c r="F49" s="1" t="s">
        <v>1</v>
      </c>
      <c r="G49" s="1">
        <f>D44</f>
        <v>349.21875</v>
      </c>
      <c r="H49" s="4"/>
    </row>
    <row r="50" spans="3:8" ht="12.75">
      <c r="C50" s="4"/>
      <c r="D50" s="4"/>
      <c r="E50" s="4"/>
      <c r="F50" s="1" t="s">
        <v>2</v>
      </c>
      <c r="G50" s="1">
        <f>D45</f>
        <v>299.609375</v>
      </c>
      <c r="H50" s="4"/>
    </row>
    <row r="51" spans="3:8" ht="12.75">
      <c r="C51" s="4"/>
      <c r="D51" s="4"/>
      <c r="E51" s="4"/>
      <c r="F51" s="1" t="s">
        <v>3</v>
      </c>
      <c r="G51" s="1">
        <f>D46</f>
        <v>349.072265625</v>
      </c>
      <c r="H51" s="4"/>
    </row>
    <row r="52" spans="3:8" ht="12.75">
      <c r="C52" s="4"/>
      <c r="D52" s="4"/>
      <c r="E52" s="4"/>
      <c r="F52" s="4"/>
      <c r="G52" s="4"/>
      <c r="H52" s="4"/>
    </row>
    <row r="53" spans="3:8" ht="12.75">
      <c r="C53" s="2" t="s">
        <v>7</v>
      </c>
      <c r="D53" s="2"/>
      <c r="E53" s="2"/>
      <c r="F53" s="2" t="s">
        <v>13</v>
      </c>
      <c r="G53" s="2"/>
      <c r="H53" s="2"/>
    </row>
    <row r="54" spans="3:8" ht="12.75">
      <c r="C54" s="4"/>
      <c r="D54" s="4"/>
      <c r="E54" s="4"/>
      <c r="F54" s="3">
        <f>ABS(G48-G60)</f>
        <v>0.33173561096191406</v>
      </c>
      <c r="G54" s="3">
        <f>(2)/(3)</f>
        <v>0.6666666666666666</v>
      </c>
      <c r="H54" s="3" t="b">
        <f>G54&gt;F54</f>
        <v>1</v>
      </c>
    </row>
    <row r="55" spans="3:8" ht="12.75">
      <c r="C55" s="4" t="s">
        <v>0</v>
      </c>
      <c r="D55" s="4">
        <f>G48</f>
        <v>399.57275390625</v>
      </c>
      <c r="E55" s="4"/>
      <c r="F55" s="3">
        <f>ABS(G49-G61)</f>
        <v>0.5767822265625</v>
      </c>
      <c r="G55" s="3">
        <f>(2)/(3)</f>
        <v>0.6666666666666666</v>
      </c>
      <c r="H55" s="3" t="b">
        <f>G55&gt;F55</f>
        <v>1</v>
      </c>
    </row>
    <row r="56" spans="3:8" ht="12.75">
      <c r="C56" s="4" t="s">
        <v>1</v>
      </c>
      <c r="D56" s="4">
        <f>175+0.25*(D55+D45)</f>
        <v>349.7955322265625</v>
      </c>
      <c r="E56" s="4"/>
      <c r="F56" s="3">
        <f>ABS(G50-G62)</f>
        <v>0.107574462890625</v>
      </c>
      <c r="G56" s="3">
        <f>(2)/(3)</f>
        <v>0.6666666666666666</v>
      </c>
      <c r="H56" s="3" t="b">
        <f>G56&gt;F56</f>
        <v>1</v>
      </c>
    </row>
    <row r="57" spans="3:8" ht="12.75">
      <c r="C57" s="4" t="s">
        <v>2</v>
      </c>
      <c r="D57" s="4">
        <f>125+0.25*(D56+D46)</f>
        <v>299.7169494628906</v>
      </c>
      <c r="E57" s="4"/>
      <c r="F57" s="3">
        <f>ABS(G51-G63)</f>
        <v>0.7501602172851562</v>
      </c>
      <c r="G57" s="3">
        <f>(2)/(3)</f>
        <v>0.6666666666666666</v>
      </c>
      <c r="H57" s="3" t="b">
        <f>G57&gt;F57</f>
        <v>0</v>
      </c>
    </row>
    <row r="58" spans="3:8" ht="12.75">
      <c r="C58" s="4" t="s">
        <v>3</v>
      </c>
      <c r="D58" s="4">
        <f>175+0.25*(D55+D57)</f>
        <v>349.82242584228516</v>
      </c>
      <c r="E58" s="4"/>
      <c r="F58" s="4"/>
      <c r="G58" s="4"/>
      <c r="H58" s="4"/>
    </row>
    <row r="59" spans="3:8" ht="12.75">
      <c r="C59" s="4"/>
      <c r="D59" s="4"/>
      <c r="E59" s="4"/>
      <c r="F59" s="4"/>
      <c r="G59" s="4"/>
      <c r="H59" s="4"/>
    </row>
    <row r="60" spans="3:8" ht="12.75">
      <c r="C60" s="4"/>
      <c r="D60" s="4"/>
      <c r="E60" s="4"/>
      <c r="F60" s="4" t="s">
        <v>0</v>
      </c>
      <c r="G60" s="4">
        <f>225+0.25*(G61+G63)</f>
        <v>399.9044895172119</v>
      </c>
      <c r="H60" s="4"/>
    </row>
    <row r="61" spans="3:8" ht="12.75">
      <c r="C61" s="4"/>
      <c r="D61" s="4"/>
      <c r="E61" s="4"/>
      <c r="F61" s="1" t="s">
        <v>1</v>
      </c>
      <c r="G61" s="1">
        <f>D56</f>
        <v>349.7955322265625</v>
      </c>
      <c r="H61" s="4"/>
    </row>
    <row r="62" spans="3:8" ht="12.75">
      <c r="C62" s="4"/>
      <c r="D62" s="4"/>
      <c r="E62" s="4"/>
      <c r="F62" s="1" t="s">
        <v>2</v>
      </c>
      <c r="G62" s="1">
        <f>D57</f>
        <v>299.7169494628906</v>
      </c>
      <c r="H62" s="4"/>
    </row>
    <row r="63" spans="3:8" ht="12.75">
      <c r="C63" s="4"/>
      <c r="D63" s="4"/>
      <c r="E63" s="4"/>
      <c r="F63" s="1" t="s">
        <v>3</v>
      </c>
      <c r="G63" s="1">
        <f>D58</f>
        <v>349.82242584228516</v>
      </c>
      <c r="H63" s="4"/>
    </row>
    <row r="64" spans="3:8" ht="12.75">
      <c r="C64" s="4"/>
      <c r="D64" s="4"/>
      <c r="E64" s="4"/>
      <c r="F64" s="4"/>
      <c r="G64" s="4"/>
      <c r="H64" s="4"/>
    </row>
    <row r="65" spans="3:8" ht="12.75">
      <c r="C65" s="2" t="s">
        <v>8</v>
      </c>
      <c r="D65" s="2"/>
      <c r="E65" s="2"/>
      <c r="F65" s="2" t="s">
        <v>13</v>
      </c>
      <c r="G65" s="2"/>
      <c r="H65" s="2"/>
    </row>
    <row r="66" spans="3:8" ht="12.75">
      <c r="C66" s="4"/>
      <c r="D66" s="4"/>
      <c r="E66" s="4"/>
      <c r="F66" s="3">
        <f>ABS(G60-G72)</f>
        <v>0.06162766367197037</v>
      </c>
      <c r="G66" s="3">
        <f>(2)/(3)</f>
        <v>0.6666666666666666</v>
      </c>
      <c r="H66" s="3" t="b">
        <f>G66&gt;F66</f>
        <v>1</v>
      </c>
    </row>
    <row r="67" spans="3:8" ht="12.75">
      <c r="C67" s="4" t="s">
        <v>0</v>
      </c>
      <c r="D67" s="4">
        <f>G60</f>
        <v>399.9044895172119</v>
      </c>
      <c r="E67" s="4"/>
      <c r="F67" s="3">
        <f>ABS(G61-G73)</f>
        <v>0.10982751846313477</v>
      </c>
      <c r="G67" s="3">
        <f>(2)/(3)</f>
        <v>0.6666666666666666</v>
      </c>
      <c r="H67" s="3" t="b">
        <f>G67&gt;F67</f>
        <v>1</v>
      </c>
    </row>
    <row r="68" spans="3:8" ht="12.75">
      <c r="C68" s="4" t="s">
        <v>1</v>
      </c>
      <c r="D68" s="4">
        <f>175+0.25*(D67+D57)</f>
        <v>349.90535974502563</v>
      </c>
      <c r="E68" s="4"/>
      <c r="F68" s="3">
        <f>ABS(G62-G74)</f>
        <v>0.21499693393707275</v>
      </c>
      <c r="G68" s="3">
        <f>(2)/(3)</f>
        <v>0.6666666666666666</v>
      </c>
      <c r="H68" s="3" t="b">
        <f>G68&gt;F68</f>
        <v>1</v>
      </c>
    </row>
    <row r="69" spans="3:8" ht="12.75">
      <c r="C69" s="4" t="s">
        <v>2</v>
      </c>
      <c r="D69" s="4">
        <f>125+0.25*(D68+D58)</f>
        <v>299.9319463968277</v>
      </c>
      <c r="E69" s="4"/>
      <c r="F69" s="3">
        <f>ABS(G63-G75)</f>
        <v>0.1366831362247467</v>
      </c>
      <c r="G69" s="3">
        <f>(2)/(3)</f>
        <v>0.6666666666666666</v>
      </c>
      <c r="H69" s="3" t="b">
        <f>G69&gt;F69</f>
        <v>1</v>
      </c>
    </row>
    <row r="70" spans="3:8" ht="12.75">
      <c r="C70" s="4" t="s">
        <v>3</v>
      </c>
      <c r="D70" s="4">
        <f>175+0.25*(D67+D69)</f>
        <v>349.9591089785099</v>
      </c>
      <c r="E70" s="4"/>
      <c r="F70" s="4"/>
      <c r="G70" s="4"/>
      <c r="H70" s="4"/>
    </row>
    <row r="71" spans="3:8" ht="12.75">
      <c r="C71" s="4"/>
      <c r="D71" s="4"/>
      <c r="E71" s="4"/>
      <c r="F71" s="4"/>
      <c r="G71" s="4"/>
      <c r="H71" s="4"/>
    </row>
    <row r="72" spans="3:8" ht="12.75">
      <c r="C72" s="4"/>
      <c r="D72" s="4"/>
      <c r="E72" s="4"/>
      <c r="F72" s="4" t="s">
        <v>0</v>
      </c>
      <c r="G72" s="4">
        <f>225+0.25*(G73+G75)</f>
        <v>399.9661171808839</v>
      </c>
      <c r="H72" s="4"/>
    </row>
    <row r="73" spans="3:8" ht="12.75">
      <c r="C73" s="4"/>
      <c r="D73" s="4"/>
      <c r="E73" s="4"/>
      <c r="F73" s="1" t="s">
        <v>1</v>
      </c>
      <c r="G73" s="1">
        <f>D68</f>
        <v>349.90535974502563</v>
      </c>
      <c r="H73" s="4"/>
    </row>
    <row r="74" spans="3:8" ht="12.75">
      <c r="C74" s="4"/>
      <c r="D74" s="4"/>
      <c r="E74" s="4"/>
      <c r="F74" s="1" t="s">
        <v>2</v>
      </c>
      <c r="G74" s="1">
        <f>D69</f>
        <v>299.9319463968277</v>
      </c>
      <c r="H74" s="4"/>
    </row>
    <row r="75" spans="3:8" ht="12.75">
      <c r="C75" s="4"/>
      <c r="D75" s="4"/>
      <c r="E75" s="4"/>
      <c r="F75" s="1" t="s">
        <v>3</v>
      </c>
      <c r="G75" s="1">
        <f>D70</f>
        <v>349.9591089785099</v>
      </c>
      <c r="H75" s="4"/>
    </row>
    <row r="76" spans="3:8" ht="12.75">
      <c r="C76" s="4"/>
      <c r="D76" s="4"/>
      <c r="E76" s="4"/>
      <c r="F76" s="4"/>
      <c r="G76" s="4"/>
      <c r="H76" s="4"/>
    </row>
    <row r="77" spans="3:8" ht="12.75">
      <c r="C77" s="2" t="s">
        <v>9</v>
      </c>
      <c r="D77" s="2"/>
      <c r="E77" s="2"/>
      <c r="F77" s="2" t="s">
        <v>13</v>
      </c>
      <c r="G77" s="2"/>
      <c r="H77" s="2"/>
    </row>
    <row r="78" spans="3:8" ht="12.75">
      <c r="C78" s="4"/>
      <c r="D78" s="4"/>
      <c r="E78" s="4"/>
      <c r="F78" s="3">
        <f>ABS(G72-G84)</f>
        <v>0.024357005167985335</v>
      </c>
      <c r="G78" s="3">
        <f>(2)/(3)</f>
        <v>0.6666666666666666</v>
      </c>
      <c r="H78" s="3" t="b">
        <f>G78&gt;F78</f>
        <v>1</v>
      </c>
    </row>
    <row r="79" spans="3:8" ht="12.75">
      <c r="C79" s="4" t="s">
        <v>0</v>
      </c>
      <c r="D79" s="4">
        <f>G72</f>
        <v>399.9661171808839</v>
      </c>
      <c r="E79" s="4"/>
      <c r="F79" s="3">
        <f>ABS(G73-G85)</f>
        <v>0.06915614940226078</v>
      </c>
      <c r="G79" s="3">
        <f>(2)/(3)</f>
        <v>0.6666666666666666</v>
      </c>
      <c r="H79" s="3" t="b">
        <f>G79&gt;F79</f>
        <v>1</v>
      </c>
    </row>
    <row r="80" spans="3:8" ht="12.75">
      <c r="C80" s="4" t="s">
        <v>1</v>
      </c>
      <c r="D80" s="4">
        <f>175+0.25*(D79+D69)</f>
        <v>349.9745158944279</v>
      </c>
      <c r="E80" s="4"/>
      <c r="F80" s="3">
        <f>ABS(G74-G86)</f>
        <v>0.05145982140675187</v>
      </c>
      <c r="G80" s="3">
        <f>(2)/(3)</f>
        <v>0.6666666666666666</v>
      </c>
      <c r="H80" s="3" t="b">
        <f>G80&gt;F80</f>
        <v>1</v>
      </c>
    </row>
    <row r="81" spans="3:8" ht="12.75">
      <c r="C81" s="4" t="s">
        <v>2</v>
      </c>
      <c r="D81" s="4">
        <f>125+0.25*(D80+D70)</f>
        <v>299.98340621823445</v>
      </c>
      <c r="E81" s="4"/>
      <c r="F81" s="3">
        <f>ABS(G75-G87)</f>
        <v>0.02827187126968056</v>
      </c>
      <c r="G81" s="3">
        <f>(2)/(3)</f>
        <v>0.6666666666666666</v>
      </c>
      <c r="H81" s="3" t="b">
        <f>G81&gt;F81</f>
        <v>1</v>
      </c>
    </row>
    <row r="82" spans="3:8" ht="12.75">
      <c r="C82" s="4" t="s">
        <v>3</v>
      </c>
      <c r="D82" s="4">
        <f>175+0.25*(D79+D81)</f>
        <v>349.9873808497796</v>
      </c>
      <c r="E82" s="4"/>
      <c r="F82" s="4"/>
      <c r="G82" s="4"/>
      <c r="H82" s="4"/>
    </row>
    <row r="83" spans="3:8" ht="12.75">
      <c r="C83" s="4"/>
      <c r="D83" s="4"/>
      <c r="E83" s="4"/>
      <c r="F83" s="4"/>
      <c r="G83" s="4"/>
      <c r="H83" s="4"/>
    </row>
    <row r="84" spans="3:8" ht="12.75">
      <c r="C84" s="4"/>
      <c r="D84" s="4"/>
      <c r="E84" s="4"/>
      <c r="F84" s="4" t="s">
        <v>0</v>
      </c>
      <c r="G84" s="4">
        <f>225+0.25*(G85+G87)</f>
        <v>399.99047418605187</v>
      </c>
      <c r="H84" s="4"/>
    </row>
    <row r="85" spans="3:8" ht="12.75">
      <c r="C85" s="4"/>
      <c r="D85" s="4"/>
      <c r="E85" s="4"/>
      <c r="F85" s="1" t="s">
        <v>1</v>
      </c>
      <c r="G85" s="1">
        <f>D80</f>
        <v>349.9745158944279</v>
      </c>
      <c r="H85" s="4"/>
    </row>
    <row r="86" spans="3:8" ht="12.75">
      <c r="C86" s="4"/>
      <c r="D86" s="4"/>
      <c r="E86" s="4"/>
      <c r="F86" s="1" t="s">
        <v>2</v>
      </c>
      <c r="G86" s="1">
        <f>D81</f>
        <v>299.98340621823445</v>
      </c>
      <c r="H86" s="4"/>
    </row>
    <row r="87" spans="3:8" ht="12.75">
      <c r="C87" s="4"/>
      <c r="D87" s="4"/>
      <c r="E87" s="4"/>
      <c r="F87" s="1" t="s">
        <v>3</v>
      </c>
      <c r="G87" s="1">
        <f>D82</f>
        <v>349.9873808497796</v>
      </c>
      <c r="H87" s="4"/>
    </row>
    <row r="88" spans="3:8" ht="12.75">
      <c r="C88" s="4"/>
      <c r="D88" s="4"/>
      <c r="E88" s="4"/>
      <c r="F88" s="4"/>
      <c r="G88" s="4"/>
      <c r="H88" s="4"/>
    </row>
    <row r="89" spans="3:8" ht="12.75">
      <c r="C89" s="2" t="s">
        <v>10</v>
      </c>
      <c r="D89" s="2"/>
      <c r="E89" s="2"/>
      <c r="F89" s="2" t="s">
        <v>13</v>
      </c>
      <c r="G89" s="2"/>
      <c r="H89" s="4"/>
    </row>
    <row r="90" spans="3:8" ht="12.75">
      <c r="C90" s="4"/>
      <c r="D90" s="4"/>
      <c r="E90" s="4"/>
      <c r="F90" s="3">
        <f>ABS(G84-G96)</f>
        <v>0.006998771951316485</v>
      </c>
      <c r="G90" s="3">
        <f>(2)/(3)</f>
        <v>0.6666666666666666</v>
      </c>
      <c r="H90" s="3" t="b">
        <f>G90&gt;F90</f>
        <v>1</v>
      </c>
    </row>
    <row r="91" spans="3:8" ht="12.75">
      <c r="C91" s="4" t="s">
        <v>0</v>
      </c>
      <c r="D91" s="4">
        <f>G84</f>
        <v>399.99047418605187</v>
      </c>
      <c r="E91" s="4"/>
      <c r="F91" s="3">
        <f>ABS(G85-G97)</f>
        <v>0.0189542066436843</v>
      </c>
      <c r="G91" s="3">
        <f>(2)/(3)</f>
        <v>0.6666666666666666</v>
      </c>
      <c r="H91" s="3" t="b">
        <f>G91&gt;F91</f>
        <v>1</v>
      </c>
    </row>
    <row r="92" spans="3:8" ht="12.75">
      <c r="C92" s="4" t="s">
        <v>1</v>
      </c>
      <c r="D92" s="4">
        <f>175+0.25*(D91+D81)</f>
        <v>349.9934701010716</v>
      </c>
      <c r="E92" s="4"/>
      <c r="F92" s="3">
        <f>ABS(G86-G98)</f>
        <v>0.011806519478341215</v>
      </c>
      <c r="G92" s="3">
        <f>(2)/(3)</f>
        <v>0.6666666666666666</v>
      </c>
      <c r="H92" s="3" t="b">
        <f>G92&gt;F92</f>
        <v>1</v>
      </c>
    </row>
    <row r="93" spans="3:8" ht="12.75">
      <c r="C93" s="4" t="s">
        <v>2</v>
      </c>
      <c r="D93" s="4">
        <f>125+0.25*(D92+D82)</f>
        <v>299.9952127377128</v>
      </c>
      <c r="E93" s="4"/>
      <c r="F93" s="3">
        <f>ABS(G87-G99)</f>
        <v>0.009040881161581638</v>
      </c>
      <c r="G93" s="3">
        <f>(2)/(3)</f>
        <v>0.6666666666666666</v>
      </c>
      <c r="H93" s="3" t="b">
        <f>G93&gt;F93</f>
        <v>1</v>
      </c>
    </row>
    <row r="94" spans="3:8" ht="12.75">
      <c r="C94" s="4" t="s">
        <v>3</v>
      </c>
      <c r="D94" s="4">
        <f>175+0.25*(D91+D93)</f>
        <v>349.99642173094117</v>
      </c>
      <c r="E94" s="4"/>
      <c r="F94" s="4"/>
      <c r="G94" s="4"/>
      <c r="H94" s="4"/>
    </row>
    <row r="95" spans="3:8" ht="12.75">
      <c r="C95" s="4"/>
      <c r="D95" s="4"/>
      <c r="E95" s="4"/>
      <c r="F95" s="4"/>
      <c r="G95" s="4"/>
      <c r="H95" s="4"/>
    </row>
    <row r="96" spans="3:8" ht="12.75">
      <c r="C96" s="4"/>
      <c r="D96" s="4"/>
      <c r="E96" s="4"/>
      <c r="F96" s="4" t="s">
        <v>0</v>
      </c>
      <c r="G96" s="4">
        <f>225+0.25*(G97+G99)</f>
        <v>399.9974729580032</v>
      </c>
      <c r="H96" s="4"/>
    </row>
    <row r="97" spans="3:8" ht="12.75">
      <c r="C97" s="4"/>
      <c r="D97" s="4"/>
      <c r="E97" s="4"/>
      <c r="F97" s="1" t="s">
        <v>1</v>
      </c>
      <c r="G97" s="1">
        <f>D92</f>
        <v>349.9934701010716</v>
      </c>
      <c r="H97" s="4"/>
    </row>
    <row r="98" spans="3:8" ht="12.75">
      <c r="C98" s="4"/>
      <c r="D98" s="4"/>
      <c r="E98" s="4"/>
      <c r="F98" s="1" t="s">
        <v>2</v>
      </c>
      <c r="G98" s="1">
        <f>D93</f>
        <v>299.9952127377128</v>
      </c>
      <c r="H98" s="4"/>
    </row>
    <row r="99" spans="3:8" ht="12.75">
      <c r="C99" s="4"/>
      <c r="D99" s="4"/>
      <c r="E99" s="4"/>
      <c r="F99" s="1" t="s">
        <v>3</v>
      </c>
      <c r="G99" s="1">
        <f>D94</f>
        <v>349.99642173094117</v>
      </c>
      <c r="H99" s="4"/>
    </row>
    <row r="100" spans="3:8" ht="12.75">
      <c r="C100" s="4"/>
      <c r="D100" s="4"/>
      <c r="E100" s="4"/>
      <c r="F100" s="4"/>
      <c r="G100" s="4"/>
      <c r="H100" s="4"/>
    </row>
    <row r="101" spans="3:8" ht="12.75">
      <c r="C101" s="2" t="s">
        <v>11</v>
      </c>
      <c r="D101" s="2"/>
      <c r="E101" s="2"/>
      <c r="F101" s="2" t="s">
        <v>13</v>
      </c>
      <c r="G101" s="2"/>
      <c r="H101" s="2"/>
    </row>
    <row r="102" spans="3:8" ht="12.75">
      <c r="C102" s="4"/>
      <c r="D102" s="4"/>
      <c r="E102" s="4"/>
      <c r="F102" s="3">
        <f>ABS(G96-G108)</f>
        <v>0.001827475899062847</v>
      </c>
      <c r="G102" s="3">
        <f>(2)/(3)</f>
        <v>0.6666666666666666</v>
      </c>
      <c r="H102" s="3" t="b">
        <f>G102&gt;F102</f>
        <v>1</v>
      </c>
    </row>
    <row r="103" spans="3:8" ht="12.75">
      <c r="C103" s="4" t="s">
        <v>0</v>
      </c>
      <c r="D103" s="4">
        <f>G96</f>
        <v>399.9974729580032</v>
      </c>
      <c r="E103" s="4"/>
      <c r="F103" s="3">
        <f>ABS(G97-G109)</f>
        <v>0.004701322857386003</v>
      </c>
      <c r="G103" s="3">
        <f>(2)/(3)</f>
        <v>0.6666666666666666</v>
      </c>
      <c r="H103" s="3" t="b">
        <f>G103&gt;F103</f>
        <v>1</v>
      </c>
    </row>
    <row r="104" spans="3:8" ht="12.75">
      <c r="C104" s="4" t="s">
        <v>1</v>
      </c>
      <c r="D104" s="4">
        <f>175+0.25*(D103+D93)</f>
        <v>349.99817142392897</v>
      </c>
      <c r="E104" s="4"/>
      <c r="F104" s="3">
        <f>ABS(G98-G110)</f>
        <v>0.0034355510047134885</v>
      </c>
      <c r="G104" s="3">
        <f>(2)/(3)</f>
        <v>0.6666666666666666</v>
      </c>
      <c r="H104" s="3" t="b">
        <f>G104&gt;F104</f>
        <v>1</v>
      </c>
    </row>
    <row r="105" spans="3:8" ht="12.75">
      <c r="C105" s="4" t="s">
        <v>2</v>
      </c>
      <c r="D105" s="4">
        <f>125+0.25*(D104+D94)</f>
        <v>299.9986482887175</v>
      </c>
      <c r="E105" s="4"/>
      <c r="F105" s="3">
        <f>ABS(G99-G111)</f>
        <v>0.0026085807389790716</v>
      </c>
      <c r="G105" s="3">
        <f>(2)/(3)</f>
        <v>0.6666666666666666</v>
      </c>
      <c r="H105" s="3" t="b">
        <f>G105&gt;F105</f>
        <v>1</v>
      </c>
    </row>
    <row r="106" spans="3:8" ht="12.75">
      <c r="C106" s="4" t="s">
        <v>3</v>
      </c>
      <c r="D106" s="4">
        <f>175+0.25*(D103+D105)</f>
        <v>349.99903031168014</v>
      </c>
      <c r="E106" s="4"/>
      <c r="F106" s="4"/>
      <c r="G106" s="4"/>
      <c r="H106" s="4"/>
    </row>
    <row r="107" spans="3:8" ht="12.75">
      <c r="C107" s="4"/>
      <c r="D107" s="4"/>
      <c r="E107" s="4"/>
      <c r="F107" s="4"/>
      <c r="G107" s="4"/>
      <c r="H107" s="4"/>
    </row>
    <row r="108" spans="3:8" ht="12.75">
      <c r="C108" s="4"/>
      <c r="D108" s="4"/>
      <c r="E108" s="4"/>
      <c r="F108" s="4" t="s">
        <v>0</v>
      </c>
      <c r="G108" s="4">
        <f>225+0.25*(G109+G111)</f>
        <v>399.99930043390225</v>
      </c>
      <c r="H108" s="4"/>
    </row>
    <row r="109" spans="3:8" ht="12.75">
      <c r="C109" s="4"/>
      <c r="D109" s="4"/>
      <c r="E109" s="4"/>
      <c r="F109" s="1" t="s">
        <v>1</v>
      </c>
      <c r="G109" s="1">
        <f>D104</f>
        <v>349.99817142392897</v>
      </c>
      <c r="H109" s="4"/>
    </row>
    <row r="110" spans="3:8" ht="12.75">
      <c r="C110" s="4"/>
      <c r="D110" s="4"/>
      <c r="E110" s="4"/>
      <c r="F110" s="1" t="s">
        <v>2</v>
      </c>
      <c r="G110" s="1">
        <f>D105</f>
        <v>299.9986482887175</v>
      </c>
      <c r="H110" s="4"/>
    </row>
    <row r="111" spans="3:8" ht="12.75">
      <c r="C111" s="4"/>
      <c r="D111" s="4"/>
      <c r="E111" s="4"/>
      <c r="F111" s="1" t="s">
        <v>3</v>
      </c>
      <c r="G111" s="1">
        <f>D106</f>
        <v>349.99903031168014</v>
      </c>
      <c r="H111" s="4"/>
    </row>
    <row r="112" spans="3:8" ht="12.75">
      <c r="C112" s="4"/>
      <c r="D112" s="4"/>
      <c r="E112" s="4"/>
      <c r="F112" s="4"/>
      <c r="G112" s="4"/>
      <c r="H112" s="4"/>
    </row>
    <row r="113" spans="3:8" ht="12.75">
      <c r="C113" s="2" t="s">
        <v>12</v>
      </c>
      <c r="D113" s="2"/>
      <c r="E113" s="2"/>
      <c r="F113" s="2" t="s">
        <v>13</v>
      </c>
      <c r="G113" s="2"/>
      <c r="H113" s="2"/>
    </row>
    <row r="114" spans="3:8" ht="12.75">
      <c r="C114" s="4"/>
      <c r="D114" s="4"/>
      <c r="E114" s="4"/>
      <c r="F114" s="3">
        <f>ABS(G108-G120)</f>
        <v>0.0005044741981237166</v>
      </c>
      <c r="G114" s="3">
        <f>(2)/(3)</f>
        <v>0.6666666666666666</v>
      </c>
      <c r="H114" s="3" t="b">
        <f>G114&gt;F114</f>
        <v>1</v>
      </c>
    </row>
    <row r="115" spans="3:8" ht="12.75">
      <c r="C115" s="4" t="s">
        <v>0</v>
      </c>
      <c r="D115" s="4">
        <f>G108</f>
        <v>399.99930043390225</v>
      </c>
      <c r="E115" s="4"/>
      <c r="F115" s="3">
        <f>ABS(G109-G121)</f>
        <v>0.0013157567259440839</v>
      </c>
      <c r="G115" s="3">
        <f>(2)/(3)</f>
        <v>0.6666666666666666</v>
      </c>
      <c r="H115" s="3" t="b">
        <f>G115&gt;F115</f>
        <v>1</v>
      </c>
    </row>
    <row r="116" spans="3:8" ht="12.75">
      <c r="C116" s="4" t="s">
        <v>1</v>
      </c>
      <c r="D116" s="4">
        <f>175+0.25*(D115+D105)</f>
        <v>349.9994871806549</v>
      </c>
      <c r="E116" s="4"/>
      <c r="F116" s="3">
        <f>ABS(G110-G122)</f>
        <v>0.0009810843662307889</v>
      </c>
      <c r="G116" s="3">
        <f>(2)/(3)</f>
        <v>0.6666666666666666</v>
      </c>
      <c r="H116" s="3" t="b">
        <f>G116&gt;F116</f>
        <v>1</v>
      </c>
    </row>
    <row r="117" spans="3:8" ht="12.75">
      <c r="C117" s="4" t="s">
        <v>2</v>
      </c>
      <c r="D117" s="4">
        <f>125+0.25*(D116+D106)</f>
        <v>299.99962937308374</v>
      </c>
      <c r="E117" s="4"/>
      <c r="F117" s="3">
        <f>ABS(G111-G123)</f>
        <v>0.000702140066323409</v>
      </c>
      <c r="G117" s="3">
        <f>(2)/(3)</f>
        <v>0.6666666666666666</v>
      </c>
      <c r="H117" s="3" t="b">
        <f>G117&gt;F117</f>
        <v>1</v>
      </c>
    </row>
    <row r="118" spans="3:8" ht="12.75">
      <c r="C118" s="4" t="s">
        <v>3</v>
      </c>
      <c r="D118" s="4">
        <f>175+0.25*(D115+D117)</f>
        <v>349.99973245174647</v>
      </c>
      <c r="E118" s="4"/>
      <c r="F118" s="4"/>
      <c r="G118" s="4"/>
      <c r="H118" s="4"/>
    </row>
    <row r="119" spans="3:8" ht="12.75">
      <c r="C119" s="4"/>
      <c r="D119" s="4"/>
      <c r="E119" s="4"/>
      <c r="F119" s="4"/>
      <c r="G119" s="4"/>
      <c r="H119" s="4"/>
    </row>
    <row r="120" spans="3:8" ht="12.75">
      <c r="C120" s="4"/>
      <c r="D120" s="4"/>
      <c r="E120" s="4"/>
      <c r="F120" s="4" t="s">
        <v>0</v>
      </c>
      <c r="G120" s="4">
        <f>225+0.25*(G121+G123)</f>
        <v>399.9998049081004</v>
      </c>
      <c r="H120" s="4"/>
    </row>
    <row r="121" spans="3:8" ht="12.75">
      <c r="C121" s="4"/>
      <c r="D121" s="4"/>
      <c r="E121" s="4"/>
      <c r="F121" s="1" t="s">
        <v>1</v>
      </c>
      <c r="G121" s="1">
        <f>D116</f>
        <v>349.9994871806549</v>
      </c>
      <c r="H121" s="4"/>
    </row>
    <row r="122" spans="3:8" ht="12.75">
      <c r="C122" s="4"/>
      <c r="D122" s="4"/>
      <c r="E122" s="4"/>
      <c r="F122" s="1" t="s">
        <v>2</v>
      </c>
      <c r="G122" s="1">
        <f>D117</f>
        <v>299.99962937308374</v>
      </c>
      <c r="H122" s="4"/>
    </row>
    <row r="123" spans="3:8" ht="12.75">
      <c r="C123" s="4"/>
      <c r="D123" s="4"/>
      <c r="E123" s="4"/>
      <c r="F123" s="1" t="s">
        <v>3</v>
      </c>
      <c r="G123" s="1">
        <f>D118</f>
        <v>349.99973245174647</v>
      </c>
      <c r="H123" s="4"/>
    </row>
    <row r="124" spans="3:8" ht="12.75">
      <c r="C124" s="4"/>
      <c r="D124" s="4"/>
      <c r="E124" s="4"/>
      <c r="F124" s="4"/>
      <c r="G124" s="4"/>
      <c r="H124" s="4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Ahmed</cp:lastModifiedBy>
  <dcterms:created xsi:type="dcterms:W3CDTF">2008-07-02T17:14:35Z</dcterms:created>
  <dcterms:modified xsi:type="dcterms:W3CDTF">2013-05-30T13:52:38Z</dcterms:modified>
  <cp:category/>
  <cp:version/>
  <cp:contentType/>
  <cp:contentStatus/>
</cp:coreProperties>
</file>